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<sst xmlns="http://schemas.openxmlformats.org/spreadsheetml/2006/main" count="27" uniqueCount="27">
  <si>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</si>
  <si>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EBS030</t>
  </si>
  <si>
    <t xml:space="preserve">m²</t>
  </si>
  <si>
    <t xml:space="preserve">Système "ALUCOBOND" de panneau composite, pour bardage ventilé.</t>
  </si>
  <si>
    <r>
      <rPr>
        <sz val="8.25"/>
        <color rgb="FF000000"/>
        <rFont val="Arial"/>
        <family val="2"/>
      </rPr>
      <t xml:space="preserve">Système "ALUCOBOND" de bardage pour façade ventilée, avec </t>
    </r>
    <r>
      <rPr>
        <b/>
        <sz val="8.25"/>
        <color rgb="FF000000"/>
        <rFont val="Arial"/>
        <family val="2"/>
      </rPr>
      <t xml:space="preserve">panneau composite Alucobond Plus "ALUCOBOND", de 2000 à 6800 mm de longueur, 555 mm de hauteur et 4 mm d'épaisseur, composé de deux tôles en alliage d'aluminium EN AW-5005-A, de 0,5 mm d'épaisseur, laquées avec PVDF par leur face extérieure, finition Solid, couleur Black, avec film de protection plastique, unies par un noyau central minéral, de 3 mm d'épaisseur, Euroclasse B-s1, d0 de réaction au feu, formant un bac horizontal avec des plis de 35 mm sur ses quatre côtés, renforcé avec des profilés longitudinaux SZ en aluminium disposés le long de ses bords supérieur et inférieur et rivés à ceux-ci tous les 500 mm maximum, avec des rivets en acier inoxydable et à tête en aluminium; seront également disposés des profilés en aluminium le long des plis verticaux et des renforts intermédiaires collé sur leur face arrière</t>
    </r>
    <r>
      <rPr>
        <sz val="8.25"/>
        <color rgb="FF000000"/>
        <rFont val="Arial"/>
        <family val="2"/>
      </rPr>
      <t xml:space="preserve">, </t>
    </r>
    <r>
      <rPr>
        <b/>
        <sz val="8.25"/>
        <color rgb="FF000000"/>
        <rFont val="Arial"/>
        <family val="2"/>
      </rPr>
      <t xml:space="preserve">placé avec le système de cassettes pour une disposition des panneaux horizontale sur sous-structure support composée de montants réalisés avec des profilés en forme d'oméga, en aluminium extrudé, ancrés à la surface support avec consoles de soutien en aluminium et pièces en néoprène pour éviter les ponts thermiques</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</si>
  <si>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</si>
  <si>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</si>
  <si>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</si>
  <si>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</si>
  <si>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</si>
  <si>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</si>
  <si>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mt12pra010aaa1</t>
  </si>
  <si>
    <t xml:space="preserve">Panneau composite Alucobond Plus "ALUCOBOND", de 2000 à 6800 mm de longueur, 555 mm de hauteur et 4 mm d'épaisseur, composé de deux tôles en alliage d'aluminium EN AW-5005-A, de 0,5 mm d'épaisseur, laquées avec PVDF par leur face extérieure, finition Solid, couleur Black, avec film de protection plastique, unies par un noyau central minéral, de 3 mm d'épaisseur, Euroclasse B-s1, d0 de réaction au feu, formant un bac horizontal avec des plis de 35 mm sur ses quatre côtés, renforcé avec des profilés longitudinaux SZ en aluminium disposés le long de ses bords supérieur et inférieur et rivés à ceux-ci tous les 500 mm maximum, avec des rivets en acier inoxydable et à tête en aluminium; seront également disposés des profilés en aluminium le long des plis verticaux et des renforts intermédiaires collé sur leur face arrière.</t>
  </si>
  <si>
    <t xml:space="preserve">m²</t>
  </si>
  <si>
    <t xml:space="preserve">mt12pra100a</t>
  </si>
  <si>
    <t xml:space="preserve">Sous-structure support composée de montants réalisés avec des profilés en forme d'oméga, en aluminium extrudé, de 4 m de longueur maximum, ancrés à la surface support avec consoles de soutien en aluminium et pièces en néoprène pour éviter les ponts thermiques, fixées avec vis en acier inoxydable.</t>
  </si>
  <si>
    <t xml:space="preserve">m²</t>
  </si>
  <si>
    <t xml:space="preserve">mo052</t>
  </si>
  <si>
    <t xml:space="preserve">Compagnon professionnel III/CP2 poseur de systèmes de façades préfabriqués.</t>
  </si>
  <si>
    <t xml:space="preserve">h</t>
  </si>
  <si>
    <t xml:space="preserve">mo099</t>
  </si>
  <si>
    <t xml:space="preserve">Ouvrier professionnel II/OP poseur de systèmes de façades préfabriqués.</t>
  </si>
  <si>
    <t xml:space="preserve">h</t>
  </si>
  <si>
    <t xml:space="preserve">Coûts directs complémentaires</t>
  </si>
  <si>
    <t xml:space="preserve">%</t>
  </si>
  <si>
    <t xml:space="preserve">Coût d'entretien décennal: 20,71€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</si>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</sst>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02" customWidth="1"/>
    <col min="4" max="4" width="59.1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34.00" thickBot="1" customHeight="1">
      <c r="A5" s="4" t="s">
        <v>4</v>
      </c>
      <c r="B5" s="4"/>
      <c r="C5" s="4"/>
      <c r="D5" s="4"/>
      <c r="E5" s="4"/>
      <c r="F5" s="4"/>
      <c r="G5" s="4"/>
      <c r="H5" s="4"/>
    </row>
    <row r="8" spans="1:8" ht="13.50" thickBot="1" customHeight="1">
      <c r="A8" s="5" t="s">
        <v>5</v>
      </c>
      <c r="B8" s="5"/>
      <c r="C8" s="5"/>
      <c r="D8" s="5" t="s">
        <v>6</v>
      </c>
      <c r="E8" s="5" t="s">
        <v>7</v>
      </c>
      <c r="F8" s="5" t="s">
        <v>8</v>
      </c>
      <c r="G8" s="5" t="s">
        <v>9</v>
      </c>
      <c r="H8" s="5" t="s">
        <v>10</v>
      </c>
    </row>
    <row r="9" spans="1:8" ht="139.50" thickBot="1" customHeight="1">
      <c r="A9" s="6" t="s">
        <v>11</v>
      </c>
      <c r="B9" s="6"/>
      <c r="C9" s="6"/>
      <c r="D9" s="6" t="s">
        <v>12</v>
      </c>
      <c r="E9" s="8">
        <v>1.050000</v>
      </c>
      <c r="F9" s="10" t="s">
        <v>13</v>
      </c>
      <c r="G9" s="12">
        <v>46.930000</v>
      </c>
      <c r="H9" s="12">
        <f ca="1">ROUND(INDIRECT(ADDRESS(ROW()+(0), COLUMN()+(-3), 1))*INDIRECT(ADDRESS(ROW()+(0), COLUMN()+(-1), 1)), 2)</f>
        <v>49.280000</v>
      </c>
    </row>
    <row r="10" spans="1:8" ht="55.50" thickBot="1" customHeight="1">
      <c r="A10" s="13" t="s">
        <v>14</v>
      </c>
      <c r="B10" s="13"/>
      <c r="C10" s="13"/>
      <c r="D10" s="13" t="s">
        <v>15</v>
      </c>
      <c r="E10" s="14">
        <v>1.000000</v>
      </c>
      <c r="F10" s="15" t="s">
        <v>16</v>
      </c>
      <c r="G10" s="16">
        <v>31.500000</v>
      </c>
      <c r="H10" s="16">
        <f ca="1">ROUND(INDIRECT(ADDRESS(ROW()+(0), COLUMN()+(-3), 1))*INDIRECT(ADDRESS(ROW()+(0), COLUMN()+(-1), 1)), 2)</f>
        <v>31.500000</v>
      </c>
    </row>
    <row r="11" spans="1:8" ht="24.00" thickBot="1" customHeight="1">
      <c r="A11" s="13" t="s">
        <v>17</v>
      </c>
      <c r="B11" s="13"/>
      <c r="C11" s="13"/>
      <c r="D11" s="13" t="s">
        <v>18</v>
      </c>
      <c r="E11" s="14">
        <v>0.810000</v>
      </c>
      <c r="F11" s="15" t="s">
        <v>19</v>
      </c>
      <c r="G11" s="16">
        <v>24.910000</v>
      </c>
      <c r="H11" s="16">
        <f ca="1">ROUND(INDIRECT(ADDRESS(ROW()+(0), COLUMN()+(-3), 1))*INDIRECT(ADDRESS(ROW()+(0), COLUMN()+(-1), 1)), 2)</f>
        <v>20.180000</v>
      </c>
    </row>
    <row r="12" spans="1:8" ht="24.00" thickBot="1" customHeight="1">
      <c r="A12" s="13" t="s">
        <v>20</v>
      </c>
      <c r="B12" s="13"/>
      <c r="C12" s="13"/>
      <c r="D12" s="17" t="s">
        <v>21</v>
      </c>
      <c r="E12" s="18">
        <v>0.810000</v>
      </c>
      <c r="F12" s="19" t="s">
        <v>22</v>
      </c>
      <c r="G12" s="20">
        <v>21.400000</v>
      </c>
      <c r="H12" s="20">
        <f ca="1">ROUND(INDIRECT(ADDRESS(ROW()+(0), COLUMN()+(-3), 1))*INDIRECT(ADDRESS(ROW()+(0), COLUMN()+(-1), 1)), 2)</f>
        <v>17.330000</v>
      </c>
    </row>
    <row r="13" spans="1:8" ht="13.50" thickBot="1" customHeight="1">
      <c r="A13" s="17"/>
      <c r="B13" s="17"/>
      <c r="C13" s="17"/>
      <c r="D13" s="4" t="s">
        <v>23</v>
      </c>
      <c r="E13" s="21">
        <v>3.000000</v>
      </c>
      <c r="F13" s="22" t="s">
        <v>24</v>
      </c>
      <c r="G13" s="23">
        <f ca="1">ROUND(SUM(INDIRECT(ADDRESS(ROW()+(-1), COLUMN()+(1), 1)),INDIRECT(ADDRESS(ROW()+(-2), COLUMN()+(1), 1)),INDIRECT(ADDRESS(ROW()+(-3), COLUMN()+(1), 1)),INDIRECT(ADDRESS(ROW()+(-4), COLUMN()+(1), 1))), 2)</f>
        <v>118.290000</v>
      </c>
      <c r="H13" s="23">
        <f ca="1">ROUND(INDIRECT(ADDRESS(ROW()+(0), COLUMN()+(-3), 1))*INDIRECT(ADDRESS(ROW()+(0), COLUMN()+(-1), 1))/100, 2)</f>
        <v>3.550000</v>
      </c>
    </row>
    <row r="14" spans="1:8" ht="13.50" thickBot="1" customHeight="1">
      <c r="A14" s="24" t="s">
        <v>25</v>
      </c>
      <c r="B14" s="24"/>
      <c r="C14" s="24"/>
      <c r="D14" s="25"/>
      <c r="E14" s="25"/>
      <c r="F14" s="26"/>
      <c r="G14" s="24" t="s">
        <v>26</v>
      </c>
      <c r="H14" s="27">
        <f ca="1">ROUND(SUM(INDIRECT(ADDRESS(ROW()+(-1), COLUMN()+(0), 1)),INDIRECT(ADDRESS(ROW()+(-2), COLUMN()+(0), 1)),INDIRECT(ADDRESS(ROW()+(-3), COLUMN()+(0), 1)),INDIRECT(ADDRESS(ROW()+(-4), COLUMN()+(0), 1)),INDIRECT(ADDRESS(ROW()+(-5), COLUMN()+(0), 1))), 2)</f>
        <v>121.840000</v>
      </c>
    </row>
  </sheetData>
  <mergeCells count="10">
    <mergeCell ref="A1:H1"/>
    <mergeCell ref="C3:H3"/>
    <mergeCell ref="A5:H5"/>
    <mergeCell ref="A8:C8"/>
    <mergeCell ref="A9:C9"/>
    <mergeCell ref="A10:C10"/>
    <mergeCell ref="A11:C11"/>
    <mergeCell ref="A12:C12"/>
    <mergeCell ref="A13:C13"/>
    <mergeCell ref="A14:E14"/>
  </mergeCells>
  <pageMargins left="0.620079" right="0.472441" top="0.472441" bottom="0.472441" header="0.0" footer="0.0"/>
  <pageSetup paperSize="9" orientation="portrait"/>
  <rowBreaks count="0" manualBreakCount="0">
    </rowBreaks>
</worksheet>
</file>