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<sst xmlns="http://schemas.openxmlformats.org/spreadsheetml/2006/main" count="42" uniqueCount="42">
  <si>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</si>
  <si>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RFE190</t>
  </si>
  <si>
    <t xml:space="preserve">m²</t>
  </si>
  <si>
    <t xml:space="preserve">Système de façade ventilée "ALUCOBOND", de panneau composite, pour revêtement extérieur de façade existante.</t>
  </si>
  <si>
    <r>
      <rPr>
        <sz val="8.25"/>
        <color rgb="FF000000"/>
        <rFont val="Arial"/>
        <family val="2"/>
      </rPr>
      <t xml:space="preserve">Réhabilitation énergétique de façade, par système de façade ventilée "ALUCOBOND", constitué de </t>
    </r>
    <r>
      <rPr>
        <b/>
        <sz val="8.25"/>
        <color rgb="FF000000"/>
        <rFont val="Arial"/>
        <family val="2"/>
      </rPr>
      <t xml:space="preserve">panneau composite Alucobond Plus "ALUCOBOND", de 2000 à 6800 mm de longueur, 555 mm de hauteur et 4 mm d'épaisseur, composé de deux tôles en alliage d'aluminium EN AW-5005-A, de 0,5 mm d'épaisseur, laquées avec PVDF par leur face extérieure, finition Solid, couleur Black, avec film de protection plastique, unies par un noyau central minéral, de 3 mm d'épaisseur, Euroclasse B-s1, d0 de réaction au feu, formant un bac horizontal avec des plis de 35 mm sur ses quatre côtés, renforcé avec des profilés longitudinaux SZ en aluminium disposés le long de ses bords supérieur et inférieur et rivés à ceux-ci tous les 500 mm maximum, avec des rivets en acier inoxydable et à tête en aluminium; seront également disposés des renforts le long des plis verticaux de profilés en aluminium et des renforts intermédiaires collé sur leur face arrière</t>
    </r>
    <r>
      <rPr>
        <b/>
        <sz val="8.25"/>
        <color rgb="FF000000"/>
        <rFont val="Arial"/>
        <family val="2"/>
      </rPr>
      <t xml:space="preserve">, </t>
    </r>
    <r>
      <rPr>
        <b/>
        <sz val="8.25"/>
        <color rgb="FF000000"/>
        <rFont val="Arial"/>
        <family val="2"/>
      </rPr>
      <t xml:space="preserve">placé avec le système de plateaux horizontaux sur sous-structure support composée de montants réalisés avec des profilés en forme d'oméga, en aluminium extrudé, ancrés à la surface support avec consoles de soutien en aluminium et pièces en néoprène pour éviter les ponts thermiques</t>
    </r>
    <r>
      <rPr>
        <b/>
        <sz val="8.25"/>
        <color rgb="FF000000"/>
        <rFont val="Arial"/>
        <family val="2"/>
      </rPr>
      <t xml:space="preserve">, et isolation de panneau en laine minérale, selon NF EN 13162, de 40 mm d'épaisseur, revêtu sur une de ses faces par un voile noir, fixé mécaniquement sur façade existante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</si>
  <si>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</si>
  <si>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</si>
  <si>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</si>
  <si>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</si>
  <si>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</si>
  <si>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</si>
  <si>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mt16lva070b</t>
  </si>
  <si>
    <t xml:space="preserve">Panneau en laine minérale, selon NF EN 13162, de 40 mm d'épaisseur, revêtu sur une de ses faces par un voile noir, résistance thermique 1,1 m²K/W, conductivité thermique 0,035 W/(mK).</t>
  </si>
  <si>
    <t xml:space="preserve">m²</t>
  </si>
  <si>
    <t xml:space="preserve">mt16aaa020ab</t>
  </si>
  <si>
    <t xml:space="preserve">Fixation mécanique pour panneaux isolants de laine minérale, placés directement sur la surface support.</t>
  </si>
  <si>
    <t xml:space="preserve">U</t>
  </si>
  <si>
    <t xml:space="preserve">mt16aaa030</t>
  </si>
  <si>
    <t xml:space="preserve">Ruban autoadhésif pour le scellage des joints.</t>
  </si>
  <si>
    <t xml:space="preserve">m</t>
  </si>
  <si>
    <t xml:space="preserve">mt12pra010aaa1</t>
  </si>
  <si>
    <t xml:space="preserve">Panneau composite Alucobond Plus "ALUCOBOND", de 2000 à 6800 mm de longueur, 555 mm de hauteur et 4 mm d'épaisseur, composé de deux tôles en alliage d'aluminium EN AW-5005-A, de 0,5 mm d'épaisseur, laquées avec PVDF par leur face extérieure, finition Solid, couleur Black, avec film de protection plastique, unies par un noyau central minéral, de 3 mm d'épaisseur, Euroclasse B-s1, d0 de réaction au feu, formant un bac horizontal avec des plis de 35 mm sur ses quatre côtés, renforcé avec des profilés longitudinaux SZ en aluminium disposés le long de ses bords supérieur et inférieur et rivés à ceux-ci tous les 500 mm maximum, avec des rivets en acier inoxydable et à tête en aluminium; seront également disposés des renforts le long des plis verticaux de profilés en aluminium et des renforts intermédiaires collé sur leur face arrière.</t>
  </si>
  <si>
    <t xml:space="preserve">m²</t>
  </si>
  <si>
    <t xml:space="preserve">mt12pra100a</t>
  </si>
  <si>
    <t xml:space="preserve">Sous-structure support composée de montants réalisés avec des profilés en forme d'oméga, en aluminium extrudé, de 4 m de longueur maximum, ancrés à la surface support avec consoles de soutien en aluminium et pièces en néoprène pour éviter les ponts thermiques, fixées avec vis en acier inoxydable.</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</si>
  <si>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</si>
  <si>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</si>
  <si>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</si>
  <si>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</si>
  <si>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</si>
  <si>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</si>
  <si>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</si>
  <si>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</si>
  <si>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</si>
  <si>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</si>
  <si>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</si>
  <si>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</si>
  <si>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</si>
  <si>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Coûts directs complémentaires</t>
  </si>
  <si>
    <t xml:space="preserve">%</t>
  </si>
  <si>
    <t xml:space="preserve">Coût d'entretien décennal: 23,87€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</si>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</sst>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13" customWidth="1"/>
    <col min="2" max="2" width="6.29" customWidth="1"/>
    <col min="3" max="3" width="19.89" customWidth="1"/>
    <col min="4" max="4" width="29.07" customWidth="1"/>
    <col min="5" max="5" width="3.91" customWidth="1"/>
    <col min="6" max="6" width="8.16" customWidth="1"/>
    <col min="7" max="7" width="1.53" customWidth="1"/>
    <col min="8" max="8" width="3.91" customWidth="1"/>
    <col min="9" max="9" width="9.69" customWidth="1"/>
    <col min="10" max="10" width="5.27" customWidth="1"/>
    <col min="11" max="11" width="8.33" customWidth="1"/>
  </cols>
  <sheetData>
    <row r="1" spans="1:1" ht="2.25" thickBot="1" customHeight="1">
      <c r="A1" s="1" t="s">
        <v>0</v>
      </c>
      <c r="B1" s="1"/>
      <c r="C1" s="1"/>
      <c r="D1" s="1"/>
      <c r="E1" s="1"/>
      <c r="F1" s="1"/>
      <c r="G1" s="1"/>
      <c r="H1" s="1"/>
      <c r="I1" s="1"/>
      <c r="J1" s="1"/>
      <c r="K1" s="1"/>
    </row>
    <row r="3" spans="1:11" ht="55.50" thickBot="1" customHeight="1">
      <c r="A3" s="3" t="s">
        <v>1</v>
      </c>
      <c r="B3" s="3"/>
      <c r="C3" s="4" t="s">
        <v>2</v>
      </c>
      <c r="D3" s="3" t="s">
        <v>3</v>
      </c>
      <c r="E3" s="5"/>
      <c r="F3" s="5"/>
      <c r="G3" s="5"/>
      <c r="H3" s="5"/>
      <c r="I3" s="5"/>
      <c r="J3" s="5"/>
      <c r="K3" s="5"/>
    </row>
    <row r="4" spans="1:11" ht="276.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34.50" thickBot="1" customHeight="1">
      <c r="A8" s="10" t="s">
        <v>11</v>
      </c>
      <c r="B8" s="10" t="s">
        <v>12</v>
      </c>
      <c r="C8" s="10"/>
      <c r="D8" s="10"/>
      <c r="E8" s="10"/>
      <c r="F8" s="12">
        <v>1.050000</v>
      </c>
      <c r="G8" s="14" t="s">
        <v>13</v>
      </c>
      <c r="H8" s="14"/>
      <c r="I8" s="16">
        <v>5.240000</v>
      </c>
      <c r="J8" s="16"/>
      <c r="K8" s="16">
        <f ca="1">ROUND(INDIRECT(ADDRESS(ROW()+(0), COLUMN()+(-5), 1))*INDIRECT(ADDRESS(ROW()+(0), COLUMN()+(-2), 1)), 2)</f>
        <v>5.500000</v>
      </c>
    </row>
    <row r="9" spans="1:11" ht="24.00" thickBot="1" customHeight="1">
      <c r="A9" s="17" t="s">
        <v>14</v>
      </c>
      <c r="B9" s="17" t="s">
        <v>15</v>
      </c>
      <c r="C9" s="17"/>
      <c r="D9" s="17"/>
      <c r="E9" s="17"/>
      <c r="F9" s="18">
        <v>4.000000</v>
      </c>
      <c r="G9" s="19" t="s">
        <v>16</v>
      </c>
      <c r="H9" s="19"/>
      <c r="I9" s="20">
        <v>0.200000</v>
      </c>
      <c r="J9" s="20"/>
      <c r="K9" s="20">
        <f ca="1">ROUND(INDIRECT(ADDRESS(ROW()+(0), COLUMN()+(-5), 1))*INDIRECT(ADDRESS(ROW()+(0), COLUMN()+(-2), 1)), 2)</f>
        <v>0.800000</v>
      </c>
    </row>
    <row r="10" spans="1:11" ht="13.50" thickBot="1" customHeight="1">
      <c r="A10" s="17" t="s">
        <v>17</v>
      </c>
      <c r="B10" s="17" t="s">
        <v>18</v>
      </c>
      <c r="C10" s="17"/>
      <c r="D10" s="17"/>
      <c r="E10" s="17"/>
      <c r="F10" s="18">
        <v>0.440000</v>
      </c>
      <c r="G10" s="19" t="s">
        <v>19</v>
      </c>
      <c r="H10" s="19"/>
      <c r="I10" s="20">
        <v>0.300000</v>
      </c>
      <c r="J10" s="20"/>
      <c r="K10" s="20">
        <f ca="1">ROUND(INDIRECT(ADDRESS(ROW()+(0), COLUMN()+(-5), 1))*INDIRECT(ADDRESS(ROW()+(0), COLUMN()+(-2), 1)), 2)</f>
        <v>0.130000</v>
      </c>
    </row>
    <row r="11" spans="1:11" ht="139.50" thickBot="1" customHeight="1">
      <c r="A11" s="17" t="s">
        <v>20</v>
      </c>
      <c r="B11" s="17" t="s">
        <v>21</v>
      </c>
      <c r="C11" s="17"/>
      <c r="D11" s="17"/>
      <c r="E11" s="17"/>
      <c r="F11" s="18">
        <v>1.050000</v>
      </c>
      <c r="G11" s="19" t="s">
        <v>22</v>
      </c>
      <c r="H11" s="19"/>
      <c r="I11" s="20">
        <v>46.930000</v>
      </c>
      <c r="J11" s="20"/>
      <c r="K11" s="20">
        <f ca="1">ROUND(INDIRECT(ADDRESS(ROW()+(0), COLUMN()+(-5), 1))*INDIRECT(ADDRESS(ROW()+(0), COLUMN()+(-2), 1)), 2)</f>
        <v>49.280000</v>
      </c>
    </row>
    <row r="12" spans="1:11" ht="55.50" thickBot="1" customHeight="1">
      <c r="A12" s="17" t="s">
        <v>23</v>
      </c>
      <c r="B12" s="17" t="s">
        <v>24</v>
      </c>
      <c r="C12" s="17"/>
      <c r="D12" s="17"/>
      <c r="E12" s="17"/>
      <c r="F12" s="18">
        <v>1.000000</v>
      </c>
      <c r="G12" s="19" t="s">
        <v>25</v>
      </c>
      <c r="H12" s="19"/>
      <c r="I12" s="20">
        <v>31.500000</v>
      </c>
      <c r="J12" s="20"/>
      <c r="K12" s="20">
        <f ca="1">ROUND(INDIRECT(ADDRESS(ROW()+(0), COLUMN()+(-5), 1))*INDIRECT(ADDRESS(ROW()+(0), COLUMN()+(-2), 1)), 2)</f>
        <v>31.500000</v>
      </c>
    </row>
    <row r="13" spans="1:11" ht="13.50" thickBot="1" customHeight="1">
      <c r="A13" s="17" t="s">
        <v>26</v>
      </c>
      <c r="B13" s="17" t="s">
        <v>27</v>
      </c>
      <c r="C13" s="17"/>
      <c r="D13" s="17"/>
      <c r="E13" s="17"/>
      <c r="F13" s="18">
        <v>0.138000</v>
      </c>
      <c r="G13" s="19" t="s">
        <v>28</v>
      </c>
      <c r="H13" s="19"/>
      <c r="I13" s="20">
        <v>24.910000</v>
      </c>
      <c r="J13" s="20"/>
      <c r="K13" s="20">
        <f ca="1">ROUND(INDIRECT(ADDRESS(ROW()+(0), COLUMN()+(-5), 1))*INDIRECT(ADDRESS(ROW()+(0), COLUMN()+(-2), 1)), 2)</f>
        <v>3.440000</v>
      </c>
    </row>
    <row r="14" spans="1:11" ht="13.50" thickBot="1" customHeight="1">
      <c r="A14" s="17" t="s">
        <v>29</v>
      </c>
      <c r="B14" s="17" t="s">
        <v>30</v>
      </c>
      <c r="C14" s="17"/>
      <c r="D14" s="17"/>
      <c r="E14" s="17"/>
      <c r="F14" s="18">
        <v>0.138000</v>
      </c>
      <c r="G14" s="19" t="s">
        <v>31</v>
      </c>
      <c r="H14" s="19"/>
      <c r="I14" s="20">
        <v>21.400000</v>
      </c>
      <c r="J14" s="20"/>
      <c r="K14" s="20">
        <f ca="1">ROUND(INDIRECT(ADDRESS(ROW()+(0), COLUMN()+(-5), 1))*INDIRECT(ADDRESS(ROW()+(0), COLUMN()+(-2), 1)), 2)</f>
        <v>2.950000</v>
      </c>
    </row>
    <row r="15" spans="1:11" ht="24.00" thickBot="1" customHeight="1">
      <c r="A15" s="17" t="s">
        <v>32</v>
      </c>
      <c r="B15" s="17" t="s">
        <v>33</v>
      </c>
      <c r="C15" s="17"/>
      <c r="D15" s="17"/>
      <c r="E15" s="17"/>
      <c r="F15" s="18">
        <v>0.923000</v>
      </c>
      <c r="G15" s="19" t="s">
        <v>34</v>
      </c>
      <c r="H15" s="19"/>
      <c r="I15" s="20">
        <v>24.910000</v>
      </c>
      <c r="J15" s="20"/>
      <c r="K15" s="20">
        <f ca="1">ROUND(INDIRECT(ADDRESS(ROW()+(0), COLUMN()+(-5), 1))*INDIRECT(ADDRESS(ROW()+(0), COLUMN()+(-2), 1)), 2)</f>
        <v>22.990000</v>
      </c>
    </row>
    <row r="16" spans="1:11" ht="24.00" thickBot="1" customHeight="1">
      <c r="A16" s="17" t="s">
        <v>35</v>
      </c>
      <c r="B16" s="21" t="s">
        <v>36</v>
      </c>
      <c r="C16" s="21"/>
      <c r="D16" s="21"/>
      <c r="E16" s="21"/>
      <c r="F16" s="22">
        <v>0.923000</v>
      </c>
      <c r="G16" s="23" t="s">
        <v>37</v>
      </c>
      <c r="H16" s="23"/>
      <c r="I16" s="24">
        <v>21.400000</v>
      </c>
      <c r="J16" s="24"/>
      <c r="K16" s="24">
        <f ca="1">ROUND(INDIRECT(ADDRESS(ROW()+(0), COLUMN()+(-5), 1))*INDIRECT(ADDRESS(ROW()+(0), COLUMN()+(-2), 1)), 2)</f>
        <v>19.750000</v>
      </c>
    </row>
    <row r="17" spans="1:11" ht="13.50" thickBot="1" customHeight="1">
      <c r="A17" s="21"/>
      <c r="B17" s="25" t="s">
        <v>38</v>
      </c>
      <c r="C17" s="25"/>
      <c r="D17" s="25"/>
      <c r="E17" s="25"/>
      <c r="F17" s="26">
        <v>3.000000</v>
      </c>
      <c r="G17" s="27" t="s">
        <v>39</v>
      </c>
      <c r="H17" s="27"/>
      <c r="I17" s="28">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136.340000</v>
      </c>
      <c r="J17" s="28"/>
      <c r="K17" s="28">
        <f ca="1">ROUND(INDIRECT(ADDRESS(ROW()+(0), COLUMN()+(-5), 1))*INDIRECT(ADDRESS(ROW()+(0), COLUMN()+(-2), 1))/100, 2)</f>
        <v>4.090000</v>
      </c>
    </row>
    <row r="18" spans="1:11" ht="13.50" thickBot="1" customHeight="1">
      <c r="A18" s="6" t="s">
        <v>40</v>
      </c>
      <c r="B18" s="7"/>
      <c r="C18" s="7"/>
      <c r="D18" s="7"/>
      <c r="E18" s="7"/>
      <c r="F18" s="7"/>
      <c r="G18" s="29"/>
      <c r="H18" s="29"/>
      <c r="I18" s="6" t="s">
        <v>41</v>
      </c>
      <c r="J18" s="6"/>
      <c r="K18" s="30">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140.430000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